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<sst xmlns="http://schemas.openxmlformats.org/spreadsheetml/2006/main" count="153" uniqueCount="87">
  <si>
    <t xml:space="preserve">District</t>
  </si>
  <si>
    <t xml:space="preserve">School</t>
  </si>
  <si>
    <t xml:space="preserve">Total respondents</t>
  </si>
  <si>
    <t xml:space="preserve">Virtual</t>
  </si>
  <si>
    <t xml:space="preserve">In-person</t>
  </si>
  <si>
    <t xml:space="preserve">% in-person</t>
  </si>
  <si>
    <t xml:space="preserve">Brookland</t>
  </si>
  <si>
    <t xml:space="preserve">Dumbarton ES</t>
  </si>
  <si>
    <t xml:space="preserve">Echo Lake ES</t>
  </si>
  <si>
    <t xml:space="preserve">Glen Allen ES</t>
  </si>
  <si>
    <t xml:space="preserve">Greenwood ES</t>
  </si>
  <si>
    <t xml:space="preserve">Holladay ES</t>
  </si>
  <si>
    <t xml:space="preserve">Johnson ES</t>
  </si>
  <si>
    <t xml:space="preserve">Lakeside ES</t>
  </si>
  <si>
    <t xml:space="preserve">Longan ES</t>
  </si>
  <si>
    <t xml:space="preserve">Trevvett ES</t>
  </si>
  <si>
    <t xml:space="preserve">Hungary Creek MS</t>
  </si>
  <si>
    <t xml:space="preserve">Moody MS</t>
  </si>
  <si>
    <t xml:space="preserve">Glen Allen HS</t>
  </si>
  <si>
    <t xml:space="preserve">Hermitage HS</t>
  </si>
  <si>
    <t xml:space="preserve">Brookland Total</t>
  </si>
  <si>
    <t xml:space="preserve">Fairfield</t>
  </si>
  <si>
    <t xml:space="preserve">Adams ES</t>
  </si>
  <si>
    <t xml:space="preserve">Ashe ES</t>
  </si>
  <si>
    <t xml:space="preserve">Chamberlayne ES</t>
  </si>
  <si>
    <t xml:space="preserve">Glen Lea ES</t>
  </si>
  <si>
    <t xml:space="preserve">Harvie ES</t>
  </si>
  <si>
    <t xml:space="preserve">Laburnum ES</t>
  </si>
  <si>
    <t xml:space="preserve">Longdale ES</t>
  </si>
  <si>
    <t xml:space="preserve">Ratcliffe ES</t>
  </si>
  <si>
    <t xml:space="preserve">Brookland MS</t>
  </si>
  <si>
    <t xml:space="preserve">Fairfield MS</t>
  </si>
  <si>
    <t xml:space="preserve">Wilder MS</t>
  </si>
  <si>
    <t xml:space="preserve">Henrico HS</t>
  </si>
  <si>
    <t xml:space="preserve">Early Learning Preschool (Newbridge)</t>
  </si>
  <si>
    <t xml:space="preserve">Academy at Va. Randolph</t>
  </si>
  <si>
    <t xml:space="preserve">Va. Randolph Educ. Center</t>
  </si>
  <si>
    <t xml:space="preserve">Fairfield Total</t>
  </si>
  <si>
    <t xml:space="preserve">Three Chopt</t>
  </si>
  <si>
    <t xml:space="preserve">Colonial Trail ES</t>
  </si>
  <si>
    <t xml:space="preserve">Davis ES</t>
  </si>
  <si>
    <t xml:space="preserve">Kaechele ES</t>
  </si>
  <si>
    <t xml:space="preserve">Nuckols Farm ES</t>
  </si>
  <si>
    <t xml:space="preserve">Ridge ES</t>
  </si>
  <si>
    <t xml:space="preserve">Rivers Edge ES</t>
  </si>
  <si>
    <t xml:space="preserve">Shady Grove ES</t>
  </si>
  <si>
    <t xml:space="preserve">Short Pump ES</t>
  </si>
  <si>
    <t xml:space="preserve">Springfield Park ES</t>
  </si>
  <si>
    <t xml:space="preserve">Three Chopt ES</t>
  </si>
  <si>
    <t xml:space="preserve">Twin Hickory ES</t>
  </si>
  <si>
    <t xml:space="preserve">Holman MS</t>
  </si>
  <si>
    <t xml:space="preserve">Pocahontas MS</t>
  </si>
  <si>
    <t xml:space="preserve">Short Pump MS</t>
  </si>
  <si>
    <t xml:space="preserve">Tuckahoe MS</t>
  </si>
  <si>
    <t xml:space="preserve">Deep Run HS</t>
  </si>
  <si>
    <t xml:space="preserve">Tucker HS</t>
  </si>
  <si>
    <t xml:space="preserve">Three Chopt Total</t>
  </si>
  <si>
    <t xml:space="preserve">Tuckahoe</t>
  </si>
  <si>
    <t xml:space="preserve">Carver ES</t>
  </si>
  <si>
    <t xml:space="preserve">Crestview ES</t>
  </si>
  <si>
    <t xml:space="preserve">Gayton ES</t>
  </si>
  <si>
    <t xml:space="preserve">Maybeury ES</t>
  </si>
  <si>
    <t xml:space="preserve">Pemberton ES</t>
  </si>
  <si>
    <t xml:space="preserve">Pinchbeck ES</t>
  </si>
  <si>
    <t xml:space="preserve">Skipwith ES</t>
  </si>
  <si>
    <t xml:space="preserve">Tuckahoe ES</t>
  </si>
  <si>
    <t xml:space="preserve">Quioccasin MS</t>
  </si>
  <si>
    <t xml:space="preserve">Freeman HS</t>
  </si>
  <si>
    <t xml:space="preserve">Godwin HS</t>
  </si>
  <si>
    <t xml:space="preserve">Tucakhoe Total</t>
  </si>
  <si>
    <t xml:space="preserve">Varina</t>
  </si>
  <si>
    <t xml:space="preserve">Baker ES</t>
  </si>
  <si>
    <t xml:space="preserve">Donahoe ES</t>
  </si>
  <si>
    <t xml:space="preserve">Fair Oaks ES</t>
  </si>
  <si>
    <t xml:space="preserve">Highland Springs ES</t>
  </si>
  <si>
    <t xml:space="preserve">Mehfoud ES</t>
  </si>
  <si>
    <t xml:space="preserve">Montrose ES</t>
  </si>
  <si>
    <t xml:space="preserve">Sandston ES</t>
  </si>
  <si>
    <t xml:space="preserve">Seven Pines ES</t>
  </si>
  <si>
    <t xml:space="preserve">Varina ES</t>
  </si>
  <si>
    <t xml:space="preserve">Ward ES</t>
  </si>
  <si>
    <t xml:space="preserve">Elko MS</t>
  </si>
  <si>
    <t xml:space="preserve">Rolfe MS</t>
  </si>
  <si>
    <t xml:space="preserve">Highland Springs HS</t>
  </si>
  <si>
    <t xml:space="preserve">Varina HS</t>
  </si>
  <si>
    <t xml:space="preserve">Grad and PLC Center</t>
  </si>
  <si>
    <t xml:space="preserve">Varina Total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</si>
</sst>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7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0" activeCellId="0" sqref="H10"/>
    </sheetView>
  </sheetViews>
  <sheetFormatPr defaultColWidth="11.5703125" defaultRowHeight="12.75" zeroHeight="false" outlineLevelRow="0" outlineLevelCol="0"/>
  <cols>
    <col collapsed="false" customWidth="true" hidden="false" outlineLevel="0" max="1" min="1" style="0" width="22.71"/>
    <col collapsed="false" customWidth="true" hidden="false" outlineLevel="0" max="2" min="2" style="0" width="31.63"/>
    <col collapsed="false" customWidth="true" hidden="false" outlineLevel="0" max="3" min="3" style="1" width="17.55"/>
    <col collapsed="false" customWidth="false" hidden="false" outlineLevel="0" max="6" min="4" style="1" width="11.56"/>
  </cols>
  <sheetData>
    <row r="1" s="2" customFormat="true" ht="12.75" hidden="false" customHeight="false" outlineLevel="0" collapsed="false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customFormat="false" ht="12.75" hidden="false" customHeight="false" outlineLevel="0" collapsed="false">
      <c r="A2" s="0" t="s">
        <v>6</v>
      </c>
      <c r="B2" s="0" t="s">
        <v>7</v>
      </c>
      <c r="C2" s="1" t="n">
        <v>279</v>
      </c>
      <c r="D2" s="1" t="n">
        <v>140</v>
      </c>
      <c r="E2" s="1" t="n">
        <v>139</v>
      </c>
      <c r="F2" s="1" t="n">
        <f aca="false">E2/C2*(100)</f>
        <v>49.820788530466</v>
      </c>
    </row>
    <row r="3" customFormat="false" ht="12.75" hidden="false" customHeight="false" outlineLevel="0" collapsed="false">
      <c r="A3" s="0" t="s">
        <v>6</v>
      </c>
      <c r="B3" s="0" t="s">
        <v>8</v>
      </c>
      <c r="C3" s="1" t="n">
        <v>424</v>
      </c>
      <c r="D3" s="1" t="n">
        <v>211</v>
      </c>
      <c r="E3" s="1" t="n">
        <v>213</v>
      </c>
      <c r="F3" s="1" t="n">
        <f aca="false">E3/C3*(100)</f>
        <v>50.2358490566038</v>
      </c>
    </row>
    <row r="4" customFormat="false" ht="12.75" hidden="false" customHeight="false" outlineLevel="0" collapsed="false">
      <c r="A4" s="0" t="s">
        <v>6</v>
      </c>
      <c r="B4" s="0" t="s">
        <v>9</v>
      </c>
      <c r="C4" s="1" t="n">
        <v>528</v>
      </c>
      <c r="D4" s="1" t="n">
        <v>277</v>
      </c>
      <c r="E4" s="1" t="n">
        <v>251</v>
      </c>
      <c r="F4" s="1" t="n">
        <f aca="false">E4/C4*(100)</f>
        <v>47.5378787878788</v>
      </c>
    </row>
    <row r="5" customFormat="false" ht="12.75" hidden="false" customHeight="false" outlineLevel="0" collapsed="false">
      <c r="A5" s="0" t="s">
        <v>6</v>
      </c>
      <c r="B5" s="0" t="s">
        <v>10</v>
      </c>
      <c r="C5" s="1" t="n">
        <v>402</v>
      </c>
      <c r="D5" s="1" t="n">
        <v>230</v>
      </c>
      <c r="E5" s="1" t="n">
        <v>172</v>
      </c>
      <c r="F5" s="1" t="n">
        <f aca="false">E5/C5*(100)</f>
        <v>42.7860696517413</v>
      </c>
    </row>
    <row r="6" customFormat="false" ht="12.75" hidden="false" customHeight="false" outlineLevel="0" collapsed="false">
      <c r="A6" s="0" t="s">
        <v>6</v>
      </c>
      <c r="B6" s="0" t="s">
        <v>11</v>
      </c>
      <c r="C6" s="1" t="n">
        <v>302</v>
      </c>
      <c r="D6" s="1" t="n">
        <v>147</v>
      </c>
      <c r="E6" s="1" t="n">
        <v>155</v>
      </c>
      <c r="F6" s="1" t="n">
        <f aca="false">E6/C6*(100)</f>
        <v>51.3245033112583</v>
      </c>
    </row>
    <row r="7" customFormat="false" ht="12.75" hidden="false" customHeight="false" outlineLevel="0" collapsed="false">
      <c r="A7" s="0" t="s">
        <v>6</v>
      </c>
      <c r="B7" s="0" t="s">
        <v>12</v>
      </c>
      <c r="C7" s="1" t="n">
        <v>249</v>
      </c>
      <c r="D7" s="1" t="n">
        <v>131</v>
      </c>
      <c r="E7" s="1" t="n">
        <v>118</v>
      </c>
      <c r="F7" s="1" t="n">
        <f aca="false">E7/C7*(100)</f>
        <v>47.3895582329317</v>
      </c>
    </row>
    <row r="8" customFormat="false" ht="12.75" hidden="false" customHeight="false" outlineLevel="0" collapsed="false">
      <c r="A8" s="0" t="s">
        <v>6</v>
      </c>
      <c r="B8" s="0" t="s">
        <v>13</v>
      </c>
      <c r="C8" s="1" t="n">
        <v>274</v>
      </c>
      <c r="D8" s="1" t="n">
        <v>131</v>
      </c>
      <c r="E8" s="1" t="n">
        <v>143</v>
      </c>
      <c r="F8" s="1" t="n">
        <f aca="false">E8/C8*(100)</f>
        <v>52.1897810218978</v>
      </c>
    </row>
    <row r="9" customFormat="false" ht="12.75" hidden="false" customHeight="false" outlineLevel="0" collapsed="false">
      <c r="A9" s="0" t="s">
        <v>6</v>
      </c>
      <c r="B9" s="0" t="s">
        <v>14</v>
      </c>
      <c r="C9" s="1" t="n">
        <v>281</v>
      </c>
      <c r="D9" s="1" t="n">
        <v>155</v>
      </c>
      <c r="E9" s="1" t="n">
        <v>126</v>
      </c>
      <c r="F9" s="1" t="n">
        <f aca="false">E9/C9*(100)</f>
        <v>44.8398576512456</v>
      </c>
    </row>
    <row r="10" customFormat="false" ht="12.75" hidden="false" customHeight="false" outlineLevel="0" collapsed="false">
      <c r="A10" s="0" t="s">
        <v>6</v>
      </c>
      <c r="B10" s="0" t="s">
        <v>15</v>
      </c>
      <c r="C10" s="1" t="n">
        <v>350</v>
      </c>
      <c r="D10" s="1" t="n">
        <v>219</v>
      </c>
      <c r="E10" s="1" t="n">
        <v>131</v>
      </c>
      <c r="F10" s="1" t="n">
        <f aca="false">E10/C10*(100)</f>
        <v>37.4285714285714</v>
      </c>
    </row>
    <row r="11" customFormat="false" ht="12.75" hidden="false" customHeight="false" outlineLevel="0" collapsed="false">
      <c r="A11" s="0" t="s">
        <v>6</v>
      </c>
      <c r="B11" s="0" t="s">
        <v>16</v>
      </c>
      <c r="C11" s="1" t="n">
        <v>658</v>
      </c>
      <c r="D11" s="1" t="n">
        <v>354</v>
      </c>
      <c r="E11" s="1" t="n">
        <v>304</v>
      </c>
      <c r="F11" s="1" t="n">
        <f aca="false">E11/C11*(100)</f>
        <v>46.2006079027356</v>
      </c>
    </row>
    <row r="12" customFormat="false" ht="12.75" hidden="false" customHeight="false" outlineLevel="0" collapsed="false">
      <c r="A12" s="0" t="s">
        <v>6</v>
      </c>
      <c r="B12" s="0" t="s">
        <v>17</v>
      </c>
      <c r="C12" s="1" t="n">
        <v>824</v>
      </c>
      <c r="D12" s="1" t="n">
        <v>579</v>
      </c>
      <c r="E12" s="1" t="n">
        <v>245</v>
      </c>
      <c r="F12" s="1" t="n">
        <f aca="false">E12/C12*(100)</f>
        <v>29.7330097087379</v>
      </c>
    </row>
    <row r="13" customFormat="false" ht="12.75" hidden="false" customHeight="false" outlineLevel="0" collapsed="false">
      <c r="A13" s="0" t="s">
        <v>6</v>
      </c>
      <c r="B13" s="0" t="s">
        <v>18</v>
      </c>
      <c r="C13" s="1" t="n">
        <v>1524</v>
      </c>
      <c r="D13" s="1" t="n">
        <v>732</v>
      </c>
      <c r="E13" s="1" t="n">
        <v>792</v>
      </c>
      <c r="F13" s="1" t="n">
        <f aca="false">E13/C13*(100)</f>
        <v>51.9685039370079</v>
      </c>
    </row>
    <row r="14" customFormat="false" ht="12.75" hidden="false" customHeight="false" outlineLevel="0" collapsed="false">
      <c r="A14" s="0" t="s">
        <v>6</v>
      </c>
      <c r="B14" s="0" t="s">
        <v>19</v>
      </c>
      <c r="C14" s="1" t="n">
        <v>1056</v>
      </c>
      <c r="D14" s="1" t="n">
        <v>678</v>
      </c>
      <c r="E14" s="1" t="n">
        <v>378</v>
      </c>
      <c r="F14" s="1" t="n">
        <f aca="false">E14/C14*(100)</f>
        <v>35.7954545454545</v>
      </c>
    </row>
    <row r="15" s="4" customFormat="true" ht="12.75" hidden="false" customHeight="false" outlineLevel="0" collapsed="false">
      <c r="A15" s="4" t="s">
        <v>20</v>
      </c>
      <c r="C15" s="5" t="n">
        <f aca="false">SUM(C2:C14)</f>
        <v>7151</v>
      </c>
      <c r="D15" s="5" t="n">
        <f aca="false">SUM(D2:D14)</f>
        <v>3984</v>
      </c>
      <c r="E15" s="5" t="n">
        <f aca="false">SUM(E2:E14)</f>
        <v>3167</v>
      </c>
      <c r="F15" s="5" t="n">
        <f aca="false">E15/C15*(100)</f>
        <v>44.2875122360509</v>
      </c>
    </row>
    <row r="16" customFormat="false" ht="12.75" hidden="false" customHeight="false" outlineLevel="0" collapsed="false">
      <c r="A16" s="0" t="s">
        <v>21</v>
      </c>
      <c r="B16" s="0" t="s">
        <v>22</v>
      </c>
      <c r="C16" s="1" t="n">
        <v>240</v>
      </c>
      <c r="D16" s="1" t="n">
        <v>159</v>
      </c>
      <c r="E16" s="1" t="n">
        <v>81</v>
      </c>
      <c r="F16" s="6" t="n">
        <f aca="false">E16/C16*(100)</f>
        <v>33.75</v>
      </c>
    </row>
    <row r="17" customFormat="false" ht="12.75" hidden="false" customHeight="false" outlineLevel="0" collapsed="false">
      <c r="A17" s="0" t="s">
        <v>21</v>
      </c>
      <c r="B17" s="0" t="s">
        <v>23</v>
      </c>
      <c r="C17" s="1" t="n">
        <v>267</v>
      </c>
      <c r="D17" s="1" t="n">
        <v>179</v>
      </c>
      <c r="E17" s="1" t="n">
        <v>88</v>
      </c>
      <c r="F17" s="1" t="n">
        <f aca="false">E17/C17*(100)</f>
        <v>32.9588014981273</v>
      </c>
    </row>
    <row r="18" customFormat="false" ht="12.75" hidden="false" customHeight="false" outlineLevel="0" collapsed="false">
      <c r="A18" s="0" t="s">
        <v>21</v>
      </c>
      <c r="B18" s="0" t="s">
        <v>24</v>
      </c>
      <c r="C18" s="1" t="n">
        <v>231</v>
      </c>
      <c r="D18" s="1" t="n">
        <v>158</v>
      </c>
      <c r="E18" s="1" t="n">
        <v>73</v>
      </c>
      <c r="F18" s="1" t="n">
        <f aca="false">E18/C18*(100)</f>
        <v>31.6017316017316</v>
      </c>
    </row>
    <row r="19" customFormat="false" ht="12.75" hidden="false" customHeight="false" outlineLevel="0" collapsed="false">
      <c r="A19" s="0" t="s">
        <v>21</v>
      </c>
      <c r="B19" s="0" t="s">
        <v>25</v>
      </c>
      <c r="C19" s="1" t="n">
        <v>232</v>
      </c>
      <c r="D19" s="1" t="n">
        <v>152</v>
      </c>
      <c r="E19" s="1" t="n">
        <v>80</v>
      </c>
      <c r="F19" s="1" t="n">
        <f aca="false">E19/C19*(100)</f>
        <v>34.4827586206897</v>
      </c>
    </row>
    <row r="20" customFormat="false" ht="12.75" hidden="false" customHeight="false" outlineLevel="0" collapsed="false">
      <c r="A20" s="0" t="s">
        <v>21</v>
      </c>
      <c r="B20" s="0" t="s">
        <v>26</v>
      </c>
      <c r="C20" s="1" t="n">
        <v>342</v>
      </c>
      <c r="D20" s="1" t="n">
        <v>240</v>
      </c>
      <c r="E20" s="1" t="n">
        <v>102</v>
      </c>
      <c r="F20" s="1" t="n">
        <f aca="false">E20/C20*(100)</f>
        <v>29.8245614035088</v>
      </c>
    </row>
    <row r="21" customFormat="false" ht="12.75" hidden="false" customHeight="false" outlineLevel="0" collapsed="false">
      <c r="A21" s="0" t="s">
        <v>21</v>
      </c>
      <c r="B21" s="0" t="s">
        <v>27</v>
      </c>
      <c r="C21" s="1" t="n">
        <v>208</v>
      </c>
      <c r="D21" s="1" t="n">
        <v>148</v>
      </c>
      <c r="E21" s="1" t="n">
        <v>60</v>
      </c>
      <c r="F21" s="1" t="n">
        <f aca="false">E21/C21*(100)</f>
        <v>28.8461538461538</v>
      </c>
    </row>
    <row r="22" customFormat="false" ht="12.75" hidden="false" customHeight="false" outlineLevel="0" collapsed="false">
      <c r="A22" s="0" t="s">
        <v>21</v>
      </c>
      <c r="B22" s="0" t="s">
        <v>28</v>
      </c>
      <c r="C22" s="1" t="n">
        <v>271</v>
      </c>
      <c r="D22" s="1" t="n">
        <v>160</v>
      </c>
      <c r="E22" s="1" t="n">
        <v>111</v>
      </c>
      <c r="F22" s="1" t="n">
        <f aca="false">E22/C22*(100)</f>
        <v>40.9594095940959</v>
      </c>
    </row>
    <row r="23" customFormat="false" ht="12.75" hidden="false" customHeight="false" outlineLevel="0" collapsed="false">
      <c r="A23" s="0" t="s">
        <v>21</v>
      </c>
      <c r="B23" s="0" t="s">
        <v>29</v>
      </c>
      <c r="C23" s="1" t="n">
        <v>200</v>
      </c>
      <c r="D23" s="1" t="n">
        <v>149</v>
      </c>
      <c r="E23" s="1" t="n">
        <v>51</v>
      </c>
      <c r="F23" s="1" t="n">
        <f aca="false">E23/C23*(100)</f>
        <v>25.5</v>
      </c>
    </row>
    <row r="24" customFormat="false" ht="12.75" hidden="false" customHeight="false" outlineLevel="0" collapsed="false">
      <c r="A24" s="0" t="s">
        <v>21</v>
      </c>
      <c r="B24" s="0" t="s">
        <v>30</v>
      </c>
      <c r="C24" s="1" t="n">
        <v>667</v>
      </c>
      <c r="D24" s="1" t="n">
        <v>443</v>
      </c>
      <c r="E24" s="1" t="n">
        <v>224</v>
      </c>
      <c r="F24" s="1" t="n">
        <f aca="false">E24/C24*(100)</f>
        <v>33.5832083958021</v>
      </c>
    </row>
    <row r="25" customFormat="false" ht="12.75" hidden="false" customHeight="false" outlineLevel="0" collapsed="false">
      <c r="A25" s="0" t="s">
        <v>21</v>
      </c>
      <c r="B25" s="0" t="s">
        <v>31</v>
      </c>
      <c r="C25" s="1" t="n">
        <v>656</v>
      </c>
      <c r="D25" s="1" t="n">
        <v>509</v>
      </c>
      <c r="E25" s="1" t="n">
        <v>147</v>
      </c>
      <c r="F25" s="1" t="n">
        <f aca="false">E25/C25*(100)</f>
        <v>22.4085365853659</v>
      </c>
    </row>
    <row r="26" customFormat="false" ht="12.75" hidden="false" customHeight="false" outlineLevel="0" collapsed="false">
      <c r="A26" s="0" t="s">
        <v>21</v>
      </c>
      <c r="B26" s="0" t="s">
        <v>32</v>
      </c>
      <c r="C26" s="1" t="n">
        <v>500</v>
      </c>
      <c r="D26" s="1" t="n">
        <v>353</v>
      </c>
      <c r="E26" s="1" t="n">
        <v>147</v>
      </c>
      <c r="F26" s="1" t="n">
        <f aca="false">E26/C26*(100)</f>
        <v>29.4</v>
      </c>
    </row>
    <row r="27" customFormat="false" ht="12.75" hidden="false" customHeight="false" outlineLevel="0" collapsed="false">
      <c r="A27" s="0" t="s">
        <v>21</v>
      </c>
      <c r="B27" s="0" t="s">
        <v>33</v>
      </c>
      <c r="C27" s="1" t="n">
        <v>966</v>
      </c>
      <c r="D27" s="1" t="n">
        <v>738</v>
      </c>
      <c r="E27" s="1" t="n">
        <v>228</v>
      </c>
      <c r="F27" s="1" t="n">
        <f aca="false">E27/C27*(100)</f>
        <v>23.6024844720497</v>
      </c>
    </row>
    <row r="28" customFormat="false" ht="12.75" hidden="false" customHeight="false" outlineLevel="0" collapsed="false">
      <c r="A28" s="0" t="s">
        <v>21</v>
      </c>
      <c r="B28" s="0" t="s">
        <v>34</v>
      </c>
      <c r="C28" s="1" t="n">
        <v>33</v>
      </c>
      <c r="D28" s="1" t="n">
        <v>15</v>
      </c>
      <c r="E28" s="1" t="n">
        <v>18</v>
      </c>
      <c r="F28" s="1" t="n">
        <f aca="false">E28/C28*(100)</f>
        <v>54.5454545454545</v>
      </c>
    </row>
    <row r="29" customFormat="false" ht="12.75" hidden="false" customHeight="false" outlineLevel="0" collapsed="false">
      <c r="A29" s="0" t="s">
        <v>21</v>
      </c>
      <c r="B29" s="0" t="s">
        <v>35</v>
      </c>
      <c r="C29" s="1" t="n">
        <v>86</v>
      </c>
      <c r="D29" s="1" t="n">
        <v>60</v>
      </c>
      <c r="E29" s="1" t="n">
        <v>26</v>
      </c>
      <c r="F29" s="1" t="n">
        <f aca="false">E29/C29*(100)</f>
        <v>30.2325581395349</v>
      </c>
    </row>
    <row r="30" customFormat="false" ht="12.75" hidden="false" customHeight="false" outlineLevel="0" collapsed="false">
      <c r="A30" s="0" t="s">
        <v>21</v>
      </c>
      <c r="B30" s="0" t="s">
        <v>36</v>
      </c>
      <c r="C30" s="1" t="n">
        <v>46</v>
      </c>
      <c r="D30" s="1" t="n">
        <v>29</v>
      </c>
      <c r="E30" s="1" t="n">
        <v>17</v>
      </c>
      <c r="F30" s="1" t="n">
        <f aca="false">E30/C30*(100)</f>
        <v>36.9565217391304</v>
      </c>
    </row>
    <row r="31" s="4" customFormat="true" ht="12.75" hidden="false" customHeight="false" outlineLevel="0" collapsed="false">
      <c r="A31" s="4" t="s">
        <v>37</v>
      </c>
      <c r="C31" s="5" t="n">
        <f aca="false">SUM(C16:C30)</f>
        <v>4945</v>
      </c>
      <c r="D31" s="5" t="n">
        <f aca="false">SUM(D16:D30)</f>
        <v>3492</v>
      </c>
      <c r="E31" s="5" t="n">
        <f aca="false">SUM(E16:E30)</f>
        <v>1453</v>
      </c>
      <c r="F31" s="5" t="n">
        <f aca="false">E31/C31*(100)</f>
        <v>29.3832153690597</v>
      </c>
    </row>
    <row r="32" customFormat="false" ht="12.75" hidden="false" customHeight="false" outlineLevel="0" collapsed="false">
      <c r="A32" s="0" t="s">
        <v>38</v>
      </c>
      <c r="B32" s="0" t="s">
        <v>39</v>
      </c>
      <c r="C32" s="1" t="n">
        <v>527</v>
      </c>
      <c r="D32" s="1" t="n">
        <v>380</v>
      </c>
      <c r="E32" s="1" t="n">
        <v>147</v>
      </c>
      <c r="F32" s="1" t="n">
        <f aca="false">E32/C32*(100)</f>
        <v>27.8937381404175</v>
      </c>
    </row>
    <row r="33" customFormat="false" ht="12.75" hidden="false" customHeight="false" outlineLevel="0" collapsed="false">
      <c r="A33" s="0" t="s">
        <v>38</v>
      </c>
      <c r="B33" s="0" t="s">
        <v>40</v>
      </c>
      <c r="C33" s="1" t="n">
        <v>396</v>
      </c>
      <c r="D33" s="1" t="n">
        <v>230</v>
      </c>
      <c r="E33" s="1" t="n">
        <v>166</v>
      </c>
      <c r="F33" s="1" t="n">
        <f aca="false">E33/C33*(100)</f>
        <v>41.9191919191919</v>
      </c>
    </row>
    <row r="34" customFormat="false" ht="12.75" hidden="false" customHeight="false" outlineLevel="0" collapsed="false">
      <c r="A34" s="0" t="s">
        <v>38</v>
      </c>
      <c r="B34" s="0" t="s">
        <v>41</v>
      </c>
      <c r="C34" s="1" t="n">
        <v>392</v>
      </c>
      <c r="D34" s="1" t="n">
        <v>190</v>
      </c>
      <c r="E34" s="1" t="n">
        <v>202</v>
      </c>
      <c r="F34" s="1" t="n">
        <f aca="false">E34/C34*(100)</f>
        <v>51.530612244898</v>
      </c>
    </row>
    <row r="35" customFormat="false" ht="12.75" hidden="false" customHeight="false" outlineLevel="0" collapsed="false">
      <c r="A35" s="0" t="s">
        <v>38</v>
      </c>
      <c r="B35" s="0" t="s">
        <v>42</v>
      </c>
      <c r="C35" s="1" t="n">
        <v>490</v>
      </c>
      <c r="D35" s="1" t="n">
        <v>169</v>
      </c>
      <c r="E35" s="1" t="n">
        <v>321</v>
      </c>
      <c r="F35" s="1" t="n">
        <f aca="false">E35/C35*(100)</f>
        <v>65.5102040816327</v>
      </c>
    </row>
    <row r="36" customFormat="false" ht="12.75" hidden="false" customHeight="false" outlineLevel="0" collapsed="false">
      <c r="A36" s="0" t="s">
        <v>38</v>
      </c>
      <c r="B36" s="0" t="s">
        <v>43</v>
      </c>
      <c r="C36" s="1" t="n">
        <v>279</v>
      </c>
      <c r="D36" s="1" t="n">
        <v>140</v>
      </c>
      <c r="E36" s="1" t="n">
        <v>139</v>
      </c>
      <c r="F36" s="1" t="n">
        <f aca="false">E36/C36*(100)</f>
        <v>49.820788530466</v>
      </c>
    </row>
    <row r="37" customFormat="false" ht="12.75" hidden="false" customHeight="false" outlineLevel="0" collapsed="false">
      <c r="A37" s="0" t="s">
        <v>38</v>
      </c>
      <c r="B37" s="0" t="s">
        <v>44</v>
      </c>
      <c r="C37" s="1" t="n">
        <v>679</v>
      </c>
      <c r="D37" s="1" t="n">
        <v>484</v>
      </c>
      <c r="E37" s="1" t="n">
        <v>195</v>
      </c>
      <c r="F37" s="1" t="n">
        <f aca="false">E37/C37*(100)</f>
        <v>28.7187039764359</v>
      </c>
    </row>
    <row r="38" customFormat="false" ht="12.75" hidden="false" customHeight="false" outlineLevel="0" collapsed="false">
      <c r="A38" s="0" t="s">
        <v>38</v>
      </c>
      <c r="B38" s="0" t="s">
        <v>45</v>
      </c>
      <c r="C38" s="1" t="n">
        <v>510</v>
      </c>
      <c r="D38" s="1" t="n">
        <v>228</v>
      </c>
      <c r="E38" s="1" t="n">
        <v>282</v>
      </c>
      <c r="F38" s="1" t="n">
        <f aca="false">E38/C38*(100)</f>
        <v>55.2941176470588</v>
      </c>
    </row>
    <row r="39" customFormat="false" ht="12.75" hidden="false" customHeight="false" outlineLevel="0" collapsed="false">
      <c r="A39" s="0" t="s">
        <v>38</v>
      </c>
      <c r="B39" s="0" t="s">
        <v>46</v>
      </c>
      <c r="C39" s="1" t="n">
        <v>501</v>
      </c>
      <c r="D39" s="1" t="n">
        <v>266</v>
      </c>
      <c r="E39" s="1" t="n">
        <v>235</v>
      </c>
      <c r="F39" s="1" t="n">
        <f aca="false">E39/C39*(100)</f>
        <v>46.9061876247505</v>
      </c>
    </row>
    <row r="40" customFormat="false" ht="12.75" hidden="false" customHeight="false" outlineLevel="0" collapsed="false">
      <c r="A40" s="0" t="s">
        <v>38</v>
      </c>
      <c r="B40" s="0" t="s">
        <v>47</v>
      </c>
      <c r="C40" s="1" t="n">
        <v>412</v>
      </c>
      <c r="D40" s="1" t="n">
        <v>185</v>
      </c>
      <c r="E40" s="1" t="n">
        <v>227</v>
      </c>
      <c r="F40" s="1" t="n">
        <f aca="false">E40/C40*(100)</f>
        <v>55.0970873786408</v>
      </c>
    </row>
    <row r="41" customFormat="false" ht="12.75" hidden="false" customHeight="false" outlineLevel="0" collapsed="false">
      <c r="A41" s="0" t="s">
        <v>38</v>
      </c>
      <c r="B41" s="0" t="s">
        <v>48</v>
      </c>
      <c r="C41" s="1" t="n">
        <v>182</v>
      </c>
      <c r="D41" s="1" t="n">
        <v>86</v>
      </c>
      <c r="E41" s="1" t="n">
        <v>96</v>
      </c>
      <c r="F41" s="1" t="n">
        <f aca="false">E41/C41*(100)</f>
        <v>52.7472527472528</v>
      </c>
    </row>
    <row r="42" customFormat="false" ht="12.75" hidden="false" customHeight="false" outlineLevel="0" collapsed="false">
      <c r="A42" s="0" t="s">
        <v>38</v>
      </c>
      <c r="B42" s="0" t="s">
        <v>49</v>
      </c>
      <c r="C42" s="1" t="n">
        <v>452</v>
      </c>
      <c r="D42" s="1" t="n">
        <v>309</v>
      </c>
      <c r="E42" s="1" t="n">
        <v>143</v>
      </c>
      <c r="F42" s="1" t="n">
        <f aca="false">E42/C42*(100)</f>
        <v>31.6371681415929</v>
      </c>
    </row>
    <row r="43" customFormat="false" ht="12.75" hidden="false" customHeight="false" outlineLevel="0" collapsed="false">
      <c r="A43" s="0" t="s">
        <v>38</v>
      </c>
      <c r="B43" s="0" t="s">
        <v>50</v>
      </c>
      <c r="C43" s="1" t="n">
        <v>663</v>
      </c>
      <c r="D43" s="1" t="n">
        <v>376</v>
      </c>
      <c r="E43" s="1" t="n">
        <v>287</v>
      </c>
      <c r="F43" s="1" t="n">
        <f aca="false">E43/C43*(100)</f>
        <v>43.2880844645551</v>
      </c>
    </row>
    <row r="44" customFormat="false" ht="12.75" hidden="false" customHeight="false" outlineLevel="0" collapsed="false">
      <c r="A44" s="0" t="s">
        <v>38</v>
      </c>
      <c r="B44" s="0" t="s">
        <v>51</v>
      </c>
      <c r="C44" s="1" t="n">
        <v>704</v>
      </c>
      <c r="D44" s="1" t="n">
        <v>324</v>
      </c>
      <c r="E44" s="1" t="n">
        <v>380</v>
      </c>
      <c r="F44" s="1" t="n">
        <f aca="false">E44/C44*(100)</f>
        <v>53.9772727272727</v>
      </c>
    </row>
    <row r="45" customFormat="false" ht="12.75" hidden="false" customHeight="false" outlineLevel="0" collapsed="false">
      <c r="A45" s="0" t="s">
        <v>38</v>
      </c>
      <c r="B45" s="0" t="s">
        <v>52</v>
      </c>
      <c r="C45" s="1" t="n">
        <v>858</v>
      </c>
      <c r="D45" s="1" t="n">
        <v>447</v>
      </c>
      <c r="E45" s="1" t="n">
        <v>411</v>
      </c>
      <c r="F45" s="1" t="n">
        <f aca="false">E45/C45*(100)</f>
        <v>47.9020979020979</v>
      </c>
    </row>
    <row r="46" customFormat="false" ht="12.75" hidden="false" customHeight="false" outlineLevel="0" collapsed="false">
      <c r="A46" s="0" t="s">
        <v>38</v>
      </c>
      <c r="B46" s="0" t="s">
        <v>53</v>
      </c>
      <c r="C46" s="1" t="n">
        <v>737</v>
      </c>
      <c r="D46" s="1" t="n">
        <v>300</v>
      </c>
      <c r="E46" s="1" t="n">
        <v>437</v>
      </c>
      <c r="F46" s="1" t="n">
        <f aca="false">E46/C46*(100)</f>
        <v>59.2944369063772</v>
      </c>
    </row>
    <row r="47" customFormat="false" ht="12.75" hidden="false" customHeight="false" outlineLevel="0" collapsed="false">
      <c r="A47" s="0" t="s">
        <v>38</v>
      </c>
      <c r="B47" s="0" t="s">
        <v>54</v>
      </c>
      <c r="C47" s="1" t="n">
        <v>1488</v>
      </c>
      <c r="D47" s="1" t="n">
        <v>692</v>
      </c>
      <c r="E47" s="1" t="n">
        <v>796</v>
      </c>
      <c r="F47" s="1" t="n">
        <f aca="false">E47/C47*(100)</f>
        <v>53.494623655914</v>
      </c>
    </row>
    <row r="48" customFormat="false" ht="12.75" hidden="false" customHeight="false" outlineLevel="0" collapsed="false">
      <c r="A48" s="0" t="s">
        <v>38</v>
      </c>
      <c r="B48" s="0" t="s">
        <v>55</v>
      </c>
      <c r="C48" s="1" t="n">
        <v>1039</v>
      </c>
      <c r="D48" s="1" t="n">
        <v>646</v>
      </c>
      <c r="E48" s="1" t="n">
        <v>393</v>
      </c>
      <c r="F48" s="1" t="n">
        <f aca="false">E48/C48*(100)</f>
        <v>37.8248315688162</v>
      </c>
    </row>
    <row r="49" s="4" customFormat="true" ht="12.75" hidden="false" customHeight="false" outlineLevel="0" collapsed="false">
      <c r="A49" s="4" t="s">
        <v>56</v>
      </c>
      <c r="C49" s="5" t="n">
        <f aca="false">SUM(C32:C48)</f>
        <v>10309</v>
      </c>
      <c r="D49" s="5" t="n">
        <f aca="false">SUM(D32:D48)</f>
        <v>5452</v>
      </c>
      <c r="E49" s="5" t="n">
        <f aca="false">SUM(E32:E48)</f>
        <v>4857</v>
      </c>
      <c r="F49" s="5" t="n">
        <f aca="false">E49/C49*(100)</f>
        <v>47.1141720826462</v>
      </c>
    </row>
    <row r="50" customFormat="false" ht="12.75" hidden="false" customHeight="false" outlineLevel="0" collapsed="false">
      <c r="A50" s="0" t="s">
        <v>57</v>
      </c>
      <c r="B50" s="0" t="s">
        <v>58</v>
      </c>
      <c r="C50" s="1" t="n">
        <v>294</v>
      </c>
      <c r="D50" s="1" t="n">
        <v>147</v>
      </c>
      <c r="E50" s="1" t="n">
        <v>147</v>
      </c>
      <c r="F50" s="1" t="n">
        <f aca="false">E50/C50*(100)</f>
        <v>50</v>
      </c>
    </row>
    <row r="51" customFormat="false" ht="12.75" hidden="false" customHeight="false" outlineLevel="0" collapsed="false">
      <c r="A51" s="0" t="s">
        <v>57</v>
      </c>
      <c r="B51" s="0" t="s">
        <v>59</v>
      </c>
      <c r="C51" s="1" t="n">
        <v>209</v>
      </c>
      <c r="D51" s="1" t="n">
        <v>99</v>
      </c>
      <c r="E51" s="1" t="n">
        <v>110</v>
      </c>
      <c r="F51" s="1" t="n">
        <f aca="false">E51/C51*(100)</f>
        <v>52.6315789473684</v>
      </c>
    </row>
    <row r="52" customFormat="false" ht="12.75" hidden="false" customHeight="false" outlineLevel="0" collapsed="false">
      <c r="A52" s="0" t="s">
        <v>57</v>
      </c>
      <c r="B52" s="0" t="s">
        <v>60</v>
      </c>
      <c r="C52" s="1" t="n">
        <v>467</v>
      </c>
      <c r="D52" s="1" t="n">
        <v>184</v>
      </c>
      <c r="E52" s="1" t="n">
        <v>283</v>
      </c>
      <c r="F52" s="1" t="n">
        <f aca="false">E52/C52*(100)</f>
        <v>60.5995717344754</v>
      </c>
    </row>
    <row r="53" customFormat="false" ht="12.75" hidden="false" customHeight="false" outlineLevel="0" collapsed="false">
      <c r="A53" s="0" t="s">
        <v>57</v>
      </c>
      <c r="B53" s="0" t="s">
        <v>61</v>
      </c>
      <c r="C53" s="1" t="n">
        <v>420</v>
      </c>
      <c r="D53" s="1" t="n">
        <v>160</v>
      </c>
      <c r="E53" s="1" t="n">
        <v>260</v>
      </c>
      <c r="F53" s="1" t="n">
        <f aca="false">E53/C53*(100)</f>
        <v>61.9047619047619</v>
      </c>
    </row>
    <row r="54" customFormat="false" ht="12.75" hidden="false" customHeight="false" outlineLevel="0" collapsed="false">
      <c r="A54" s="0" t="s">
        <v>57</v>
      </c>
      <c r="B54" s="0" t="s">
        <v>62</v>
      </c>
      <c r="C54" s="1" t="n">
        <v>255</v>
      </c>
      <c r="D54" s="1" t="n">
        <v>105</v>
      </c>
      <c r="E54" s="1" t="n">
        <v>150</v>
      </c>
      <c r="F54" s="1" t="n">
        <f aca="false">E54/C54*(100)</f>
        <v>58.8235294117647</v>
      </c>
    </row>
    <row r="55" customFormat="false" ht="12.75" hidden="false" customHeight="false" outlineLevel="0" collapsed="false">
      <c r="A55" s="0" t="s">
        <v>57</v>
      </c>
      <c r="B55" s="0" t="s">
        <v>63</v>
      </c>
      <c r="C55" s="1" t="n">
        <v>353</v>
      </c>
      <c r="D55" s="1" t="n">
        <v>161</v>
      </c>
      <c r="E55" s="1" t="n">
        <v>192</v>
      </c>
      <c r="F55" s="1" t="n">
        <f aca="false">E55/C55*(100)</f>
        <v>54.3909348441926</v>
      </c>
    </row>
    <row r="56" customFormat="false" ht="12.75" hidden="false" customHeight="false" outlineLevel="0" collapsed="false">
      <c r="A56" s="0" t="s">
        <v>57</v>
      </c>
      <c r="B56" s="0" t="s">
        <v>64</v>
      </c>
      <c r="C56" s="1" t="n">
        <v>363</v>
      </c>
      <c r="D56" s="1" t="n">
        <v>216</v>
      </c>
      <c r="E56" s="1" t="n">
        <v>147</v>
      </c>
      <c r="F56" s="1" t="n">
        <f aca="false">E56/C56*(100)</f>
        <v>40.495867768595</v>
      </c>
    </row>
    <row r="57" customFormat="false" ht="12.75" hidden="false" customHeight="false" outlineLevel="0" collapsed="false">
      <c r="A57" s="0" t="s">
        <v>57</v>
      </c>
      <c r="B57" s="0" t="s">
        <v>65</v>
      </c>
      <c r="C57" s="1" t="n">
        <v>576</v>
      </c>
      <c r="D57" s="1" t="n">
        <v>119</v>
      </c>
      <c r="E57" s="1" t="n">
        <v>457</v>
      </c>
      <c r="F57" s="1" t="n">
        <f aca="false">E57/C57*(100)</f>
        <v>79.3402777777778</v>
      </c>
    </row>
    <row r="58" customFormat="false" ht="12.75" hidden="false" customHeight="false" outlineLevel="0" collapsed="false">
      <c r="A58" s="0" t="s">
        <v>57</v>
      </c>
      <c r="B58" s="0" t="s">
        <v>66</v>
      </c>
      <c r="C58" s="1" t="n">
        <v>721</v>
      </c>
      <c r="D58" s="1" t="n">
        <v>415</v>
      </c>
      <c r="E58" s="1" t="n">
        <v>306</v>
      </c>
      <c r="F58" s="1" t="n">
        <f aca="false">E58/C58*(100)</f>
        <v>42.4410540915395</v>
      </c>
    </row>
    <row r="59" customFormat="false" ht="12.75" hidden="false" customHeight="false" outlineLevel="0" collapsed="false">
      <c r="A59" s="0" t="s">
        <v>57</v>
      </c>
      <c r="B59" s="0" t="s">
        <v>67</v>
      </c>
      <c r="C59" s="1" t="n">
        <v>1238</v>
      </c>
      <c r="D59" s="1" t="n">
        <v>517</v>
      </c>
      <c r="E59" s="1" t="n">
        <v>721</v>
      </c>
      <c r="F59" s="1" t="n">
        <f aca="false">E59/C59*(100)</f>
        <v>58.2390953150242</v>
      </c>
    </row>
    <row r="60" customFormat="false" ht="12.75" hidden="false" customHeight="false" outlineLevel="0" collapsed="false">
      <c r="A60" s="0" t="s">
        <v>57</v>
      </c>
      <c r="B60" s="0" t="s">
        <v>68</v>
      </c>
      <c r="C60" s="1" t="n">
        <v>1396</v>
      </c>
      <c r="D60" s="1" t="n">
        <v>687</v>
      </c>
      <c r="E60" s="1" t="n">
        <v>709</v>
      </c>
      <c r="F60" s="1" t="n">
        <f aca="false">E60/C60*(100)</f>
        <v>50.7879656160459</v>
      </c>
    </row>
    <row r="61" s="4" customFormat="true" ht="12.75" hidden="false" customHeight="false" outlineLevel="0" collapsed="false">
      <c r="A61" s="4" t="s">
        <v>69</v>
      </c>
      <c r="C61" s="5" t="n">
        <f aca="false">SUM(C50:C60)</f>
        <v>6292</v>
      </c>
      <c r="D61" s="5" t="n">
        <f aca="false">SUM(D50:D60)</f>
        <v>2810</v>
      </c>
      <c r="E61" s="5" t="n">
        <f aca="false">SUM(E50:E60)</f>
        <v>3482</v>
      </c>
      <c r="F61" s="5" t="n">
        <f aca="false">E61/C61*(100)</f>
        <v>55.3401144310235</v>
      </c>
    </row>
    <row r="62" customFormat="false" ht="12.75" hidden="false" customHeight="false" outlineLevel="0" collapsed="false">
      <c r="A62" s="0" t="s">
        <v>70</v>
      </c>
      <c r="B62" s="0" t="s">
        <v>71</v>
      </c>
      <c r="C62" s="1" t="n">
        <v>230</v>
      </c>
      <c r="D62" s="1" t="n">
        <v>167</v>
      </c>
      <c r="E62" s="1" t="n">
        <v>63</v>
      </c>
      <c r="F62" s="1" t="n">
        <f aca="false">E62/C62*(100)</f>
        <v>27.3913043478261</v>
      </c>
    </row>
    <row r="63" customFormat="false" ht="12.75" hidden="false" customHeight="false" outlineLevel="0" collapsed="false">
      <c r="A63" s="0" t="s">
        <v>70</v>
      </c>
      <c r="B63" s="0" t="s">
        <v>72</v>
      </c>
      <c r="C63" s="1" t="n">
        <v>332</v>
      </c>
      <c r="D63" s="1" t="n">
        <v>160</v>
      </c>
      <c r="E63" s="1" t="n">
        <v>172</v>
      </c>
      <c r="F63" s="1" t="n">
        <f aca="false">E63/C63*(100)</f>
        <v>51.8072289156626</v>
      </c>
    </row>
    <row r="64" customFormat="false" ht="12.75" hidden="false" customHeight="false" outlineLevel="0" collapsed="false">
      <c r="A64" s="0" t="s">
        <v>70</v>
      </c>
      <c r="B64" s="0" t="s">
        <v>73</v>
      </c>
      <c r="C64" s="1" t="n">
        <v>228</v>
      </c>
      <c r="D64" s="1" t="n">
        <v>153</v>
      </c>
      <c r="E64" s="1" t="n">
        <v>75</v>
      </c>
      <c r="F64" s="1" t="n">
        <f aca="false">E64/C64*(100)</f>
        <v>32.8947368421053</v>
      </c>
    </row>
    <row r="65" customFormat="false" ht="12.75" hidden="false" customHeight="false" outlineLevel="0" collapsed="false">
      <c r="A65" s="0" t="s">
        <v>70</v>
      </c>
      <c r="B65" s="0" t="s">
        <v>74</v>
      </c>
      <c r="C65" s="1" t="n">
        <v>342</v>
      </c>
      <c r="D65" s="1" t="n">
        <v>241</v>
      </c>
      <c r="E65" s="1" t="n">
        <v>101</v>
      </c>
      <c r="F65" s="1" t="n">
        <f aca="false">E65/C65*(100)</f>
        <v>29.5321637426901</v>
      </c>
    </row>
    <row r="66" customFormat="false" ht="12.75" hidden="false" customHeight="false" outlineLevel="0" collapsed="false">
      <c r="A66" s="0" t="s">
        <v>70</v>
      </c>
      <c r="B66" s="0" t="s">
        <v>75</v>
      </c>
      <c r="C66" s="1" t="n">
        <v>209</v>
      </c>
      <c r="D66" s="1" t="n">
        <v>132</v>
      </c>
      <c r="E66" s="1" t="n">
        <v>77</v>
      </c>
      <c r="F66" s="1" t="n">
        <f aca="false">E66/C66*(100)</f>
        <v>36.8421052631579</v>
      </c>
    </row>
    <row r="67" customFormat="false" ht="12.75" hidden="false" customHeight="false" outlineLevel="0" collapsed="false">
      <c r="A67" s="0" t="s">
        <v>70</v>
      </c>
      <c r="B67" s="0" t="s">
        <v>76</v>
      </c>
      <c r="C67" s="1" t="n">
        <v>215</v>
      </c>
      <c r="D67" s="1" t="n">
        <v>153</v>
      </c>
      <c r="E67" s="1" t="n">
        <v>62</v>
      </c>
      <c r="F67" s="1" t="n">
        <f aca="false">E67/C67*(100)</f>
        <v>28.8372093023256</v>
      </c>
    </row>
    <row r="68" customFormat="false" ht="12.75" hidden="false" customHeight="false" outlineLevel="0" collapsed="false">
      <c r="A68" s="0" t="s">
        <v>70</v>
      </c>
      <c r="B68" s="0" t="s">
        <v>77</v>
      </c>
      <c r="C68" s="1" t="n">
        <v>129</v>
      </c>
      <c r="D68" s="1" t="n">
        <v>58</v>
      </c>
      <c r="E68" s="1" t="n">
        <v>71</v>
      </c>
      <c r="F68" s="1" t="n">
        <f aca="false">E68/C68*(100)</f>
        <v>55.0387596899225</v>
      </c>
    </row>
    <row r="69" customFormat="false" ht="12.75" hidden="false" customHeight="false" outlineLevel="0" collapsed="false">
      <c r="A69" s="0" t="s">
        <v>70</v>
      </c>
      <c r="B69" s="0" t="s">
        <v>78</v>
      </c>
      <c r="C69" s="1" t="n">
        <v>292</v>
      </c>
      <c r="D69" s="1" t="n">
        <v>133</v>
      </c>
      <c r="E69" s="1" t="n">
        <v>159</v>
      </c>
      <c r="F69" s="1" t="n">
        <f aca="false">E69/C69*(100)</f>
        <v>54.4520547945205</v>
      </c>
    </row>
    <row r="70" customFormat="false" ht="12.75" hidden="false" customHeight="false" outlineLevel="0" collapsed="false">
      <c r="A70" s="0" t="s">
        <v>70</v>
      </c>
      <c r="B70" s="0" t="s">
        <v>79</v>
      </c>
      <c r="C70" s="1" t="n">
        <v>206</v>
      </c>
      <c r="D70" s="1" t="n">
        <v>146</v>
      </c>
      <c r="E70" s="1" t="n">
        <v>60</v>
      </c>
      <c r="F70" s="1" t="n">
        <f aca="false">E70/C70*(100)</f>
        <v>29.126213592233</v>
      </c>
    </row>
    <row r="71" customFormat="false" ht="12.75" hidden="false" customHeight="false" outlineLevel="0" collapsed="false">
      <c r="A71" s="0" t="s">
        <v>70</v>
      </c>
      <c r="B71" s="0" t="s">
        <v>80</v>
      </c>
      <c r="C71" s="1" t="n">
        <v>332</v>
      </c>
      <c r="D71" s="1" t="n">
        <v>219</v>
      </c>
      <c r="E71" s="1" t="n">
        <v>113</v>
      </c>
      <c r="F71" s="1" t="n">
        <f aca="false">E71/C71*(100)</f>
        <v>34.0361445783133</v>
      </c>
    </row>
    <row r="72" customFormat="false" ht="12.75" hidden="false" customHeight="false" outlineLevel="0" collapsed="false">
      <c r="A72" s="0" t="s">
        <v>70</v>
      </c>
      <c r="B72" s="0" t="s">
        <v>81</v>
      </c>
      <c r="C72" s="1" t="n">
        <v>494</v>
      </c>
      <c r="D72" s="1" t="n">
        <v>342</v>
      </c>
      <c r="E72" s="1" t="n">
        <v>152</v>
      </c>
      <c r="F72" s="1" t="n">
        <f aca="false">E72/C72*(100)</f>
        <v>30.7692307692308</v>
      </c>
    </row>
    <row r="73" customFormat="false" ht="12.75" hidden="false" customHeight="false" outlineLevel="0" collapsed="false">
      <c r="A73" s="0" t="s">
        <v>70</v>
      </c>
      <c r="B73" s="0" t="s">
        <v>82</v>
      </c>
      <c r="C73" s="1" t="n">
        <v>580</v>
      </c>
      <c r="D73" s="1" t="n">
        <v>435</v>
      </c>
      <c r="E73" s="1" t="n">
        <v>145</v>
      </c>
      <c r="F73" s="1" t="n">
        <f aca="false">E73/C73*(100)</f>
        <v>25</v>
      </c>
    </row>
    <row r="74" customFormat="false" ht="12.75" hidden="false" customHeight="false" outlineLevel="0" collapsed="false">
      <c r="A74" s="0" t="s">
        <v>70</v>
      </c>
      <c r="B74" s="0" t="s">
        <v>83</v>
      </c>
      <c r="C74" s="1" t="n">
        <v>1135</v>
      </c>
      <c r="D74" s="1" t="n">
        <v>860</v>
      </c>
      <c r="E74" s="1" t="n">
        <v>275</v>
      </c>
      <c r="F74" s="1" t="n">
        <f aca="false">E74/C74*(100)</f>
        <v>24.2290748898678</v>
      </c>
    </row>
    <row r="75" customFormat="false" ht="12.75" hidden="false" customHeight="false" outlineLevel="0" collapsed="false">
      <c r="A75" s="0" t="s">
        <v>70</v>
      </c>
      <c r="B75" s="0" t="s">
        <v>84</v>
      </c>
      <c r="C75" s="1" t="n">
        <v>960</v>
      </c>
      <c r="D75" s="1" t="n">
        <v>695</v>
      </c>
      <c r="E75" s="1" t="n">
        <v>265</v>
      </c>
      <c r="F75" s="1" t="n">
        <f aca="false">E75/C75*(100)</f>
        <v>27.6041666666667</v>
      </c>
    </row>
    <row r="76" customFormat="false" ht="12.75" hidden="false" customHeight="false" outlineLevel="0" collapsed="false">
      <c r="A76" s="0" t="s">
        <v>70</v>
      </c>
      <c r="B76" s="0" t="s">
        <v>85</v>
      </c>
      <c r="C76" s="1" t="n">
        <v>8</v>
      </c>
      <c r="D76" s="1" t="n">
        <v>6</v>
      </c>
      <c r="E76" s="1" t="n">
        <v>2</v>
      </c>
      <c r="F76" s="1" t="n">
        <f aca="false">E76/C76*(100)</f>
        <v>25</v>
      </c>
    </row>
    <row r="77" s="4" customFormat="true" ht="12.75" hidden="false" customHeight="false" outlineLevel="0" collapsed="false">
      <c r="A77" s="4" t="s">
        <v>86</v>
      </c>
      <c r="C77" s="5" t="n">
        <f aca="false">+SUM(C62:C76)</f>
        <v>5692</v>
      </c>
      <c r="D77" s="5" t="n">
        <f aca="false">+SUM(D62:D76)</f>
        <v>3900</v>
      </c>
      <c r="E77" s="5" t="n">
        <f aca="false">+SUM(E62:E76)</f>
        <v>1792</v>
      </c>
      <c r="F77" s="5" t="n">
        <f aca="false">E77/C77*(100)</f>
        <v>31.4827828531272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703125" defaultRowHeight="12.75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703125" defaultRowHeight="12.75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997</TotalTime>
  <Application>LibreOffice/6.4.5.2$MacOSX_X86_64 LibreOffice_project/a726b36747cf2001e06b58ad5db1aa3a9a1872d6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2020-10-26T17:37:21Z</dcterms:created>
  <dc:creator>Thomas Lappas</dc:creator>
  <dc:description/>
  <dc:language>en-US</dc:language>
  <cp:lastModifiedBy>Thomas Lappas</cp:lastModifiedBy>
  <dcterms:modified xsi:type="dcterms:W3CDTF">2020-10-27T10:14:27Z</dcterms:modified>
  <cp:revision>7</cp:revision>
  <dc:subject/>
  <dc:title/>
</cp:coreProperties>
</file>